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Воеводина\Торги 2023\Ремонт стен ТП-1, ТРУ-2\"/>
    </mc:Choice>
  </mc:AlternateContent>
  <bookViews>
    <workbookView xWindow="0" yWindow="0" windowWidth="22350" windowHeight="10950"/>
  </bookViews>
  <sheets>
    <sheet name="Лист1" sheetId="1" r:id="rId1"/>
  </sheets>
  <definedNames>
    <definedName name="_xlnm.Print_Area" localSheetId="0">Лист1!$A$1:$L$41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L23" i="1"/>
  <c r="L26" i="1"/>
  <c r="L27" i="1"/>
  <c r="L21" i="1"/>
  <c r="A21" i="1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F18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мусор и лом в тоннах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8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<sst xmlns="http://schemas.openxmlformats.org/spreadsheetml/2006/main" count="60" uniqueCount="51">
  <si>
    <t>Приложение № 1</t>
  </si>
  <si>
    <t>СОГЛАСОВАНО</t>
  </si>
  <si>
    <t>УТВЕРЖДАЮ</t>
  </si>
  <si>
    <t>ООО «Байкальская энергетическая компания»</t>
  </si>
  <si>
    <t>Дефектная ведомость (Ведомость объемов работ) № 1</t>
  </si>
  <si>
    <t>нач.стоимость</t>
  </si>
  <si>
    <t>(категория ремонта)</t>
  </si>
  <si>
    <t>№ п/п</t>
  </si>
  <si>
    <t>Наименование работ</t>
  </si>
  <si>
    <t>Объем работ</t>
  </si>
  <si>
    <t>Демонтируемый материал</t>
  </si>
  <si>
    <t>Потребность в материалах 
не учтенных или замененных в сметных нормах</t>
  </si>
  <si>
    <t>Ед. изм.</t>
  </si>
  <si>
    <t>Кол-во</t>
  </si>
  <si>
    <t>Наименование</t>
  </si>
  <si>
    <t>Поставка (заказчик/ подрядчик)</t>
  </si>
  <si>
    <t>Условия производства работ согласно Методики (приказ Минстроя России):</t>
  </si>
  <si>
    <t>К=1,15  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</t>
  </si>
  <si>
    <t>Заказчик:</t>
  </si>
  <si>
    <t>Использование (лом, утиль, мусор, реализ-я, повт. исп.)</t>
  </si>
  <si>
    <t>Инженер по ОЭиРЗиС</t>
  </si>
  <si>
    <t>С.В. Петров</t>
  </si>
  <si>
    <t>Директор ТЭЦ-10 филиала</t>
  </si>
  <si>
    <t>_________________ Д.В. Васильев</t>
  </si>
  <si>
    <t>"_______"____________2023 г.</t>
  </si>
  <si>
    <t>"_____ " _______________ 2023 г.</t>
  </si>
  <si>
    <t xml:space="preserve"> Устройство основания под штукатурку из металлической сетки: по кирпичным и бетонным поверхностям</t>
  </si>
  <si>
    <t>Погрузо-разгрузочные работы при автомобильных перевозках: Погрузка мусора строительного с погрузкой экскаваторами емкостью ковша до 0,5 м3</t>
  </si>
  <si>
    <t>100 м</t>
  </si>
  <si>
    <t>Ремонт и восстановление герметизации горизонтальных и вертикальных стыков пеной монтажной</t>
  </si>
  <si>
    <t>100 м2</t>
  </si>
  <si>
    <t>т</t>
  </si>
  <si>
    <t xml:space="preserve">Установка и разборка наружных инвентарных лесов высотой до 16 м: трубчатых для прочих отделочных работ </t>
  </si>
  <si>
    <t>100 м2 верт. проекции</t>
  </si>
  <si>
    <t>Начальник КТЦ</t>
  </si>
  <si>
    <t>Д.А. Сучилин</t>
  </si>
  <si>
    <t>Пена монтажная для герметизации стыков в баллончике емкостью 0,75 л</t>
  </si>
  <si>
    <t>шт</t>
  </si>
  <si>
    <t>подрядчик</t>
  </si>
  <si>
    <t>штукатурка</t>
  </si>
  <si>
    <t>мусор</t>
  </si>
  <si>
    <t>Раздел 1. T1001UHZ02UU001UU01  ЗДАНИЕ ТРУ-2 С ТЕПЛОПРОВОДАМИ ОТ БЛОКА 1 ДО ТРУ-2,ТЕПЛОПР.ВНУТРИ ТРУ-2 инв.№ ИЭ110139.  Ремонт стен ТРУ-2</t>
  </si>
  <si>
    <t>Ремонт стен ТРУ-2</t>
  </si>
  <si>
    <t>Объект: ЗДАНИЕ ТРУ-2 С ТЕПЛОПРОВОДАМИ ОТ БЛОКА 1 ДО ТРУ-2,ТЕПЛОПР.ВНУТРИ ТРУ-2 инв.№ ИЭ110139</t>
  </si>
  <si>
    <t>Перевозка грузов автомобилями-самосвалами грузоподъемностью 10 т работающих вне карьера на расстояние: I класс груза до 12 км</t>
  </si>
  <si>
    <t xml:space="preserve">план </t>
  </si>
  <si>
    <t xml:space="preserve">текущий ремонт </t>
  </si>
  <si>
    <t>Смешанные отходы строительные (без разделения по видам, максимальный класс опасности IV)</t>
  </si>
  <si>
    <t>Ремонт штукатурки гладких фасадов по камню и бетону с земли и лесов: цементно-известковым раствором площадью отдельных мест более 5 м2 толщиной слоя 50 мм</t>
  </si>
  <si>
    <t>Утилизация мусора</t>
  </si>
  <si>
    <t>Мусор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</si>
</sst>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0.000000"/>
  </numFmts>
  <fonts count="21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b/>
      <u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10"/>
      <name val="Arial"/>
      <family val="2"/>
      <charset val="204"/>
    </font>
    <font>
      <i/>
      <sz val="10"/>
      <color theme="0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0" fontId="5" fillId="0" borderId="0" applyNumberFormat="0"/>
    <xf numFmtId="0" fontId="6" fillId="0" borderId="0"/>
  </cellStyleXfs>
  <cellXfs count="101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0" fontId="2" fillId="0" borderId="0" xfId="3" applyFont="1" applyFill="1" applyAlignment="1">
      <alignment vertical="top"/>
    </xf>
    <xf numFmtId="0" fontId="4" fillId="0" borderId="0" xfId="3" applyFont="1" applyFill="1" applyBorder="1" applyAlignment="1">
      <alignment horizontal="right" vertical="top"/>
    </xf>
    <xf numFmtId="0" fontId="2" fillId="0" borderId="0" xfId="3" applyFont="1" applyFill="1" applyAlignment="1">
      <alignment horizontal="left" vertical="top"/>
    </xf>
    <xf numFmtId="0" fontId="2" fillId="0" borderId="0" xfId="3" applyFont="1" applyFill="1" applyBorder="1" applyAlignment="1">
      <alignment horizontal="right" vertical="top"/>
    </xf>
    <xf numFmtId="0" fontId="2" fillId="0" borderId="0" xfId="4" applyFont="1" applyFill="1" applyBorder="1" applyAlignment="1">
      <alignment horizontal="right" vertical="top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vertical="top" wrapText="1"/>
    </xf>
    <xf numFmtId="0" fontId="3" fillId="0" borderId="0" xfId="5" applyFont="1" applyFill="1" applyAlignment="1">
      <alignment horizontal="right" vertical="top"/>
    </xf>
    <xf numFmtId="43" fontId="2" fillId="0" borderId="1" xfId="1" applyFont="1" applyFill="1" applyBorder="1" applyAlignment="1">
      <alignment vertical="top"/>
    </xf>
    <xf numFmtId="0" fontId="2" fillId="0" borderId="0" xfId="3" applyFont="1" applyFill="1" applyBorder="1" applyAlignment="1">
      <alignment vertical="top"/>
    </xf>
    <xf numFmtId="0" fontId="4" fillId="0" borderId="0" xfId="3" applyFont="1" applyFill="1" applyAlignment="1">
      <alignment horizontal="center" vertical="top" wrapText="1"/>
    </xf>
    <xf numFmtId="0" fontId="9" fillId="0" borderId="0" xfId="3" applyFont="1" applyFill="1" applyBorder="1" applyAlignment="1">
      <alignment horizontal="center" vertical="top" wrapText="1"/>
    </xf>
    <xf numFmtId="0" fontId="10" fillId="0" borderId="0" xfId="3" applyFont="1" applyFill="1" applyAlignment="1">
      <alignment vertical="top"/>
    </xf>
    <xf numFmtId="0" fontId="11" fillId="0" borderId="0" xfId="3" applyFont="1" applyFill="1" applyAlignment="1">
      <alignment vertical="top"/>
    </xf>
    <xf numFmtId="0" fontId="13" fillId="0" borderId="0" xfId="3" applyFont="1" applyFill="1" applyAlignment="1">
      <alignment vertical="top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Border="1" applyAlignment="1">
      <alignment horizontal="center" vertical="top" wrapText="1"/>
    </xf>
    <xf numFmtId="0" fontId="10" fillId="0" borderId="0" xfId="0" quotePrefix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vertical="top"/>
    </xf>
    <xf numFmtId="165" fontId="1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0" fontId="2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11" fillId="0" borderId="2" xfId="3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" xfId="3" applyFont="1" applyFill="1" applyBorder="1" applyAlignment="1">
      <alignment horizontal="center" vertical="center"/>
    </xf>
    <xf numFmtId="0" fontId="2" fillId="0" borderId="0" xfId="0" applyFont="1" applyFill="1" applyAlignment="1"/>
    <xf numFmtId="0" fontId="11" fillId="0" borderId="0" xfId="3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3" applyFont="1" applyFill="1" applyBorder="1" applyAlignment="1">
      <alignment horizontal="center" vertical="center"/>
    </xf>
    <xf numFmtId="0" fontId="11" fillId="0" borderId="0" xfId="0" quotePrefix="1" applyNumberFormat="1" applyFont="1" applyFill="1" applyBorder="1" applyAlignment="1">
      <alignment horizontal="center" vertical="top"/>
    </xf>
    <xf numFmtId="0" fontId="2" fillId="0" borderId="0" xfId="3" applyFont="1" applyFill="1" applyBorder="1" applyAlignment="1">
      <alignment vertical="top" wrapText="1"/>
    </xf>
    <xf numFmtId="0" fontId="10" fillId="0" borderId="10" xfId="3" applyFont="1" applyFill="1" applyBorder="1" applyAlignment="1">
      <alignment horizontal="center" vertical="top"/>
    </xf>
    <xf numFmtId="0" fontId="10" fillId="0" borderId="11" xfId="3" applyFont="1" applyFill="1" applyBorder="1" applyAlignment="1">
      <alignment horizontal="center" vertical="top"/>
    </xf>
    <xf numFmtId="0" fontId="10" fillId="0" borderId="12" xfId="3" applyFont="1" applyFill="1" applyBorder="1" applyAlignment="1">
      <alignment horizontal="center" vertical="top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top"/>
    </xf>
    <xf numFmtId="0" fontId="10" fillId="0" borderId="13" xfId="3" applyFont="1" applyFill="1" applyBorder="1" applyAlignment="1">
      <alignment horizontal="center" vertical="top"/>
    </xf>
    <xf numFmtId="0" fontId="10" fillId="0" borderId="3" xfId="3" applyFont="1" applyFill="1" applyBorder="1" applyAlignment="1">
      <alignment horizontal="center" vertical="top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right" vertical="top"/>
    </xf>
    <xf numFmtId="0" fontId="10" fillId="0" borderId="20" xfId="3" applyFont="1" applyFill="1" applyBorder="1" applyAlignment="1">
      <alignment vertical="center" wrapText="1"/>
    </xf>
    <xf numFmtId="0" fontId="4" fillId="0" borderId="0" xfId="3" applyFont="1" applyFill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0" fontId="11" fillId="0" borderId="1" xfId="0" quotePrefix="1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quotePrefix="1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 vertical="top" wrapText="1"/>
    </xf>
    <xf numFmtId="164" fontId="11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right" vertical="top"/>
    </xf>
    <xf numFmtId="0" fontId="7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2" fillId="0" borderId="0" xfId="3" applyFont="1" applyFill="1" applyAlignment="1">
      <alignment horizontal="center" vertical="top" wrapText="1"/>
    </xf>
    <xf numFmtId="0" fontId="10" fillId="0" borderId="14" xfId="3" applyFont="1" applyFill="1" applyBorder="1" applyAlignment="1">
      <alignment horizontal="center" vertical="center" wrapText="1"/>
    </xf>
    <xf numFmtId="0" fontId="10" fillId="0" borderId="15" xfId="3" applyFont="1" applyFill="1" applyBorder="1" applyAlignment="1">
      <alignment horizontal="center" vertical="center" wrapText="1"/>
    </xf>
    <xf numFmtId="0" fontId="10" fillId="0" borderId="16" xfId="3" applyFont="1" applyFill="1" applyBorder="1" applyAlignment="1">
      <alignment horizontal="center" vertical="center" wrapText="1"/>
    </xf>
    <xf numFmtId="0" fontId="10" fillId="0" borderId="17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18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3" applyFont="1" applyFill="1" applyBorder="1" applyAlignment="1">
      <alignment horizontal="center" vertical="top" wrapText="1"/>
    </xf>
    <xf numFmtId="0" fontId="10" fillId="0" borderId="19" xfId="3" applyFont="1" applyFill="1" applyBorder="1" applyAlignment="1">
      <alignment horizontal="center" vertical="center" wrapText="1"/>
    </xf>
    <xf numFmtId="0" fontId="10" fillId="0" borderId="21" xfId="3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/>
    </xf>
    <xf numFmtId="0" fontId="12" fillId="0" borderId="24" xfId="0" applyFont="1" applyFill="1" applyBorder="1" applyAlignment="1">
      <alignment horizontal="left" vertical="top"/>
    </xf>
    <xf numFmtId="0" fontId="16" fillId="0" borderId="0" xfId="0" applyFont="1" applyFill="1" applyBorder="1" applyAlignment="1">
      <alignment horizontal="center" vertical="top"/>
    </xf>
    <xf numFmtId="0" fontId="17" fillId="0" borderId="0" xfId="0" applyNumberFormat="1" applyFont="1" applyFill="1" applyAlignment="1">
      <alignment horizontal="right" vertical="top"/>
    </xf>
    <xf numFmtId="49" fontId="18" fillId="0" borderId="0" xfId="2" applyNumberFormat="1" applyFont="1" applyFill="1" applyAlignment="1">
      <alignment horizontal="left" vertical="top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vertical="top"/>
    </xf>
    <xf numFmtId="0" fontId="11" fillId="0" borderId="25" xfId="0" quotePrefix="1" applyNumberFormat="1" applyFont="1" applyFill="1" applyBorder="1" applyAlignment="1">
      <alignment horizontal="left" vertical="top"/>
    </xf>
    <xf numFmtId="0" fontId="11" fillId="0" borderId="26" xfId="0" quotePrefix="1" applyNumberFormat="1" applyFont="1" applyFill="1" applyBorder="1" applyAlignment="1">
      <alignment horizontal="left" vertical="top"/>
    </xf>
    <xf numFmtId="0" fontId="11" fillId="0" borderId="27" xfId="0" quotePrefix="1" applyNumberFormat="1" applyFont="1" applyFill="1" applyBorder="1" applyAlignment="1">
      <alignment horizontal="left" vertical="top"/>
    </xf>
  </cellXfs>
  <cellStyles count="6">
    <cellStyle name="Обычный" xfId="0" builtinId="0"/>
    <cellStyle name="Обычный 11" xfId="5"/>
    <cellStyle name="Обычный 2 2" xfId="2"/>
    <cellStyle name="Обычный_ведомости 2006(КЦ)" xfId="4"/>
    <cellStyle name="Обычный_ГЗУ-II.04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view="pageBreakPreview" zoomScaleSheetLayoutView="100" workbookViewId="0">
      <selection activeCell="N13" sqref="N13"/>
    </sheetView>
  </sheetViews>
  <sheetFormatPr defaultRowHeight="15" x14ac:dyDescent="0.25"/>
  <cols>
    <col min="2" max="2" width="38.7109375" customWidth="1"/>
    <col min="3" max="3" width="7.7109375" customWidth="1"/>
    <col min="4" max="4" width="7.85546875" customWidth="1"/>
    <col min="5" max="5" width="16.28515625" customWidth="1"/>
    <col min="6" max="6" width="7.140625" customWidth="1"/>
    <col min="8" max="8" width="9.28515625" customWidth="1"/>
    <col min="9" max="9" width="19.140625" customWidth="1"/>
    <col min="10" max="10" width="7.42578125" customWidth="1"/>
    <col min="11" max="11" width="7.28515625" customWidth="1"/>
    <col min="12" max="12" width="13.5703125" customWidth="1"/>
    <col min="13" max="13" width="9.140625" customWidth="1"/>
    <col min="14" max="14" width="9.85546875" customWidth="1"/>
  </cols>
  <sheetData>
    <row r="1" spans="1:15" s="5" customFormat="1" ht="12.75" x14ac:dyDescent="0.25">
      <c r="A1" s="1"/>
      <c r="B1" s="2"/>
      <c r="C1" s="3"/>
      <c r="D1" s="4"/>
      <c r="E1" s="4"/>
      <c r="F1" s="4"/>
      <c r="H1" s="4"/>
      <c r="I1" s="3"/>
      <c r="L1" s="94" t="s">
        <v>0</v>
      </c>
    </row>
    <row r="2" spans="1:15" s="5" customFormat="1" ht="12.75" x14ac:dyDescent="0.25">
      <c r="A2" s="1"/>
      <c r="B2" s="2"/>
      <c r="C2" s="3"/>
      <c r="D2" s="4"/>
      <c r="E2" s="4"/>
      <c r="F2" s="4"/>
      <c r="G2" s="4"/>
      <c r="H2" s="4"/>
      <c r="I2" s="3"/>
      <c r="L2" s="4"/>
    </row>
    <row r="3" spans="1:15" s="6" customFormat="1" ht="12.75" x14ac:dyDescent="0.25">
      <c r="A3" s="95" t="s">
        <v>1</v>
      </c>
      <c r="L3" s="7" t="s">
        <v>2</v>
      </c>
    </row>
    <row r="4" spans="1:15" s="6" customFormat="1" ht="12.75" x14ac:dyDescent="0.25">
      <c r="A4" s="96"/>
      <c r="J4" s="8"/>
      <c r="K4" s="8"/>
      <c r="L4" s="9" t="s">
        <v>22</v>
      </c>
    </row>
    <row r="5" spans="1:15" s="6" customFormat="1" ht="12.75" x14ac:dyDescent="0.25">
      <c r="A5" s="97"/>
      <c r="J5" s="8"/>
      <c r="K5" s="8"/>
      <c r="L5" s="4" t="s">
        <v>3</v>
      </c>
    </row>
    <row r="6" spans="1:15" s="6" customFormat="1" ht="12.75" x14ac:dyDescent="0.25">
      <c r="A6" s="96"/>
      <c r="J6" s="8"/>
      <c r="K6" s="8"/>
      <c r="L6" s="10" t="s">
        <v>23</v>
      </c>
    </row>
    <row r="7" spans="1:15" s="6" customFormat="1" ht="12.75" x14ac:dyDescent="0.25">
      <c r="A7" s="96" t="s">
        <v>25</v>
      </c>
      <c r="D7" s="11"/>
      <c r="L7" s="9" t="s">
        <v>24</v>
      </c>
    </row>
    <row r="8" spans="1:15" s="6" customFormat="1" ht="20.25" customHeight="1" x14ac:dyDescent="0.25">
      <c r="A8" s="11"/>
      <c r="B8" s="12"/>
      <c r="D8" s="11"/>
      <c r="E8" s="11"/>
      <c r="F8" s="11"/>
      <c r="G8" s="11"/>
      <c r="H8" s="11"/>
      <c r="L8" s="13"/>
      <c r="M8" s="6" t="s">
        <v>45</v>
      </c>
      <c r="O8" s="6">
        <v>100000</v>
      </c>
    </row>
    <row r="9" spans="1:15" s="5" customFormat="1" ht="15.75" x14ac:dyDescent="0.25">
      <c r="A9" s="74" t="s">
        <v>4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5" t="s">
        <v>5</v>
      </c>
      <c r="N9" s="14"/>
      <c r="O9" s="5">
        <v>194514</v>
      </c>
    </row>
    <row r="10" spans="1:15" s="5" customFormat="1" ht="12.75" x14ac:dyDescent="0.25">
      <c r="A10" s="93" t="s">
        <v>46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</row>
    <row r="11" spans="1:15" s="5" customFormat="1" ht="12.75" x14ac:dyDescent="0.25">
      <c r="A11" s="75" t="s">
        <v>6</v>
      </c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5" s="15" customFormat="1" ht="12.75" x14ac:dyDescent="0.25">
      <c r="A12" s="76" t="s">
        <v>42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</row>
    <row r="13" spans="1:15" s="15" customFormat="1" ht="12.75" x14ac:dyDescent="0.25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</row>
    <row r="14" spans="1:15" s="15" customFormat="1" ht="15" customHeight="1" x14ac:dyDescent="0.25">
      <c r="A14" s="16"/>
      <c r="B14" s="87" t="s">
        <v>43</v>
      </c>
      <c r="C14" s="87"/>
      <c r="D14" s="87"/>
      <c r="E14" s="87"/>
      <c r="F14" s="87"/>
      <c r="G14" s="87"/>
      <c r="H14" s="87"/>
      <c r="I14" s="87"/>
      <c r="J14" s="87"/>
      <c r="K14" s="87"/>
      <c r="L14" s="16"/>
    </row>
    <row r="15" spans="1:15" s="15" customFormat="1" ht="13.5" thickBot="1" x14ac:dyDescent="0.3">
      <c r="A15" s="17"/>
      <c r="B15" s="50"/>
      <c r="C15" s="50"/>
      <c r="D15" s="50"/>
      <c r="E15" s="50"/>
      <c r="F15" s="50"/>
      <c r="G15" s="50"/>
      <c r="H15" s="50"/>
      <c r="I15" s="50"/>
      <c r="J15" s="17"/>
      <c r="K15" s="17"/>
      <c r="L15" s="17"/>
    </row>
    <row r="16" spans="1:15" s="18" customFormat="1" ht="12" customHeight="1" x14ac:dyDescent="0.25">
      <c r="A16" s="77" t="s">
        <v>7</v>
      </c>
      <c r="B16" s="88" t="s">
        <v>8</v>
      </c>
      <c r="C16" s="80" t="s">
        <v>9</v>
      </c>
      <c r="D16" s="81"/>
      <c r="E16" s="80" t="s">
        <v>10</v>
      </c>
      <c r="F16" s="84"/>
      <c r="G16" s="84"/>
      <c r="H16" s="81"/>
      <c r="I16" s="80" t="s">
        <v>11</v>
      </c>
      <c r="J16" s="84"/>
      <c r="K16" s="84"/>
      <c r="L16" s="81"/>
    </row>
    <row r="17" spans="1:16" s="18" customFormat="1" ht="36.75" customHeight="1" x14ac:dyDescent="0.25">
      <c r="A17" s="78"/>
      <c r="B17" s="89"/>
      <c r="C17" s="82"/>
      <c r="D17" s="83"/>
      <c r="E17" s="82"/>
      <c r="F17" s="85"/>
      <c r="G17" s="85"/>
      <c r="H17" s="83"/>
      <c r="I17" s="82"/>
      <c r="J17" s="85"/>
      <c r="K17" s="85"/>
      <c r="L17" s="83"/>
    </row>
    <row r="18" spans="1:16" s="18" customFormat="1" ht="68.25" thickBot="1" x14ac:dyDescent="0.3">
      <c r="A18" s="79"/>
      <c r="B18" s="62"/>
      <c r="C18" s="59" t="s">
        <v>12</v>
      </c>
      <c r="D18" s="55" t="s">
        <v>13</v>
      </c>
      <c r="E18" s="59" t="s">
        <v>14</v>
      </c>
      <c r="F18" s="54" t="s">
        <v>12</v>
      </c>
      <c r="G18" s="54" t="s">
        <v>13</v>
      </c>
      <c r="H18" s="60" t="s">
        <v>19</v>
      </c>
      <c r="I18" s="59" t="s">
        <v>14</v>
      </c>
      <c r="J18" s="54" t="s">
        <v>12</v>
      </c>
      <c r="K18" s="54" t="s">
        <v>13</v>
      </c>
      <c r="L18" s="55" t="s">
        <v>15</v>
      </c>
    </row>
    <row r="19" spans="1:16" s="19" customFormat="1" ht="12.75" thickBot="1" x14ac:dyDescent="0.3">
      <c r="A19" s="56">
        <v>1</v>
      </c>
      <c r="B19" s="58">
        <v>2</v>
      </c>
      <c r="C19" s="51">
        <v>3</v>
      </c>
      <c r="D19" s="53">
        <v>4</v>
      </c>
      <c r="E19" s="51">
        <v>5</v>
      </c>
      <c r="F19" s="52">
        <v>6</v>
      </c>
      <c r="G19" s="52">
        <v>7</v>
      </c>
      <c r="H19" s="53">
        <v>8</v>
      </c>
      <c r="I19" s="57">
        <v>9</v>
      </c>
      <c r="J19" s="52">
        <v>10</v>
      </c>
      <c r="K19" s="52">
        <v>11</v>
      </c>
      <c r="L19" s="53">
        <v>12</v>
      </c>
    </row>
    <row r="20" spans="1:16" s="20" customFormat="1" ht="24.95" customHeight="1" x14ac:dyDescent="0.25">
      <c r="A20" s="90" t="s">
        <v>41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2"/>
      <c r="M20" s="19"/>
      <c r="N20" s="19"/>
      <c r="O20" s="19"/>
      <c r="P20" s="19"/>
    </row>
    <row r="21" spans="1:16" s="26" customFormat="1" ht="50.25" customHeight="1" x14ac:dyDescent="0.25">
      <c r="A21" s="66">
        <f>IF(ISBLANK(B21),"",COUNTA($B21:B$21))</f>
        <v>1</v>
      </c>
      <c r="B21" s="67" t="s">
        <v>32</v>
      </c>
      <c r="C21" s="64" t="s">
        <v>33</v>
      </c>
      <c r="D21" s="65">
        <v>1.2</v>
      </c>
      <c r="E21" s="23"/>
      <c r="F21" s="22"/>
      <c r="G21" s="24"/>
      <c r="H21" s="22"/>
      <c r="I21" s="21"/>
      <c r="J21" s="22"/>
      <c r="K21" s="61"/>
      <c r="L21" s="25" t="str">
        <f>IF(I21="","","Подрядчик")</f>
        <v/>
      </c>
    </row>
    <row r="22" spans="1:16" s="26" customFormat="1" ht="42" customHeight="1" x14ac:dyDescent="0.25">
      <c r="A22" s="66">
        <v>2</v>
      </c>
      <c r="B22" s="67" t="s">
        <v>26</v>
      </c>
      <c r="C22" s="64" t="s">
        <v>30</v>
      </c>
      <c r="D22" s="65">
        <v>0.2</v>
      </c>
      <c r="E22" s="23"/>
      <c r="F22" s="22"/>
      <c r="G22" s="24"/>
      <c r="H22" s="22"/>
      <c r="I22" s="21"/>
      <c r="J22" s="22"/>
      <c r="K22" s="61"/>
      <c r="L22" s="25" t="str">
        <f t="shared" ref="L22:L27" si="0">IF(I22="","","Подрядчик")</f>
        <v/>
      </c>
    </row>
    <row r="23" spans="1:16" s="26" customFormat="1" ht="57.75" customHeight="1" x14ac:dyDescent="0.25">
      <c r="A23" s="66">
        <v>3</v>
      </c>
      <c r="B23" s="67" t="s">
        <v>48</v>
      </c>
      <c r="C23" s="64" t="s">
        <v>30</v>
      </c>
      <c r="D23" s="65">
        <v>0.2</v>
      </c>
      <c r="E23" s="69" t="s">
        <v>39</v>
      </c>
      <c r="F23" s="70" t="s">
        <v>31</v>
      </c>
      <c r="G23" s="71">
        <v>2.42</v>
      </c>
      <c r="H23" s="70" t="s">
        <v>40</v>
      </c>
      <c r="I23" s="21"/>
      <c r="J23" s="22"/>
      <c r="K23" s="61"/>
      <c r="L23" s="25" t="str">
        <f t="shared" si="0"/>
        <v/>
      </c>
    </row>
    <row r="24" spans="1:16" s="26" customFormat="1" ht="57.75" customHeight="1" x14ac:dyDescent="0.25">
      <c r="A24" s="66">
        <v>4</v>
      </c>
      <c r="B24" s="67" t="s">
        <v>29</v>
      </c>
      <c r="C24" s="64" t="s">
        <v>28</v>
      </c>
      <c r="D24" s="65">
        <v>0.35</v>
      </c>
      <c r="E24" s="69"/>
      <c r="F24" s="70"/>
      <c r="G24" s="71"/>
      <c r="H24" s="70"/>
      <c r="I24" s="72" t="s">
        <v>36</v>
      </c>
      <c r="J24" s="70" t="s">
        <v>37</v>
      </c>
      <c r="K24" s="73">
        <v>5</v>
      </c>
      <c r="L24" s="70" t="s">
        <v>38</v>
      </c>
    </row>
    <row r="25" spans="1:16" s="26" customFormat="1" ht="12" x14ac:dyDescent="0.25">
      <c r="A25" s="98" t="s">
        <v>50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100"/>
    </row>
    <row r="26" spans="1:16" s="26" customFormat="1" ht="54.75" customHeight="1" x14ac:dyDescent="0.25">
      <c r="A26" s="66">
        <v>5</v>
      </c>
      <c r="B26" s="67" t="s">
        <v>27</v>
      </c>
      <c r="C26" s="64" t="s">
        <v>31</v>
      </c>
      <c r="D26" s="65">
        <v>2.42</v>
      </c>
      <c r="E26" s="23"/>
      <c r="F26" s="22"/>
      <c r="G26" s="24"/>
      <c r="H26" s="22"/>
      <c r="I26" s="21"/>
      <c r="J26" s="22"/>
      <c r="K26" s="61"/>
      <c r="L26" s="25" t="str">
        <f t="shared" si="0"/>
        <v/>
      </c>
    </row>
    <row r="27" spans="1:16" s="26" customFormat="1" ht="60.75" customHeight="1" x14ac:dyDescent="0.25">
      <c r="A27" s="66">
        <v>6</v>
      </c>
      <c r="B27" s="67" t="s">
        <v>44</v>
      </c>
      <c r="C27" s="64" t="s">
        <v>31</v>
      </c>
      <c r="D27" s="65">
        <v>2.42</v>
      </c>
      <c r="E27" s="23"/>
      <c r="F27" s="22"/>
      <c r="G27" s="24"/>
      <c r="H27" s="22"/>
      <c r="I27" s="21"/>
      <c r="J27" s="22"/>
      <c r="K27" s="61"/>
      <c r="L27" s="25" t="str">
        <f t="shared" si="0"/>
        <v/>
      </c>
    </row>
    <row r="28" spans="1:16" s="26" customFormat="1" ht="12" x14ac:dyDescent="0.25">
      <c r="A28" s="98" t="s">
        <v>49</v>
      </c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100"/>
    </row>
    <row r="29" spans="1:16" s="26" customFormat="1" ht="60.75" customHeight="1" x14ac:dyDescent="0.25">
      <c r="A29" s="68">
        <v>7</v>
      </c>
      <c r="B29" s="67" t="s">
        <v>47</v>
      </c>
      <c r="C29" s="64" t="s">
        <v>31</v>
      </c>
      <c r="D29" s="65">
        <v>2.42</v>
      </c>
      <c r="E29" s="23"/>
      <c r="F29" s="22"/>
      <c r="G29" s="24"/>
      <c r="H29" s="22"/>
      <c r="I29" s="67"/>
      <c r="J29" s="22"/>
      <c r="K29" s="61"/>
      <c r="L29" s="25"/>
    </row>
    <row r="30" spans="1:16" s="26" customFormat="1" ht="12.75" x14ac:dyDescent="0.25">
      <c r="A30" s="49"/>
      <c r="B30" s="3" t="s">
        <v>16</v>
      </c>
      <c r="C30" s="27"/>
      <c r="D30" s="28"/>
      <c r="E30" s="29"/>
      <c r="F30" s="27"/>
      <c r="G30" s="30"/>
      <c r="H30" s="27"/>
      <c r="I30" s="31"/>
      <c r="J30" s="27"/>
      <c r="K30" s="32"/>
      <c r="L30" s="27"/>
    </row>
    <row r="31" spans="1:16" s="34" customFormat="1" ht="12.75" x14ac:dyDescent="0.25">
      <c r="A31" s="33"/>
      <c r="C31" s="86" t="s">
        <v>17</v>
      </c>
      <c r="D31" s="86"/>
      <c r="E31" s="86"/>
      <c r="F31" s="86"/>
      <c r="G31" s="86"/>
      <c r="H31" s="86"/>
      <c r="I31" s="86"/>
      <c r="J31" s="86"/>
      <c r="K31" s="86"/>
      <c r="L31" s="2"/>
      <c r="M31" s="35"/>
      <c r="N31" s="5"/>
      <c r="O31" s="5"/>
    </row>
    <row r="32" spans="1:16" s="34" customFormat="1" ht="12.75" x14ac:dyDescent="0.25">
      <c r="A32" s="33"/>
      <c r="C32" s="86"/>
      <c r="D32" s="86"/>
      <c r="E32" s="86"/>
      <c r="F32" s="86"/>
      <c r="G32" s="86"/>
      <c r="H32" s="86"/>
      <c r="I32" s="86"/>
      <c r="J32" s="86"/>
      <c r="K32" s="86"/>
      <c r="L32" s="2"/>
      <c r="M32" s="35"/>
      <c r="N32" s="5"/>
      <c r="O32" s="5"/>
    </row>
    <row r="33" spans="1:15" s="34" customFormat="1" ht="12.75" x14ac:dyDescent="0.25">
      <c r="A33" s="33"/>
      <c r="C33" s="86"/>
      <c r="D33" s="86"/>
      <c r="E33" s="86"/>
      <c r="F33" s="86"/>
      <c r="G33" s="86"/>
      <c r="H33" s="86"/>
      <c r="I33" s="86"/>
      <c r="J33" s="86"/>
      <c r="K33" s="86"/>
      <c r="L33" s="2"/>
      <c r="M33" s="35"/>
      <c r="N33" s="5"/>
      <c r="O33" s="5"/>
    </row>
    <row r="34" spans="1:15" s="34" customFormat="1" ht="12.75" x14ac:dyDescent="0.25">
      <c r="A34" s="33"/>
      <c r="B34" s="4"/>
      <c r="C34" s="86"/>
      <c r="D34" s="86"/>
      <c r="E34" s="86"/>
      <c r="F34" s="86"/>
      <c r="G34" s="86"/>
      <c r="H34" s="86"/>
      <c r="I34" s="86"/>
      <c r="J34" s="86"/>
      <c r="K34" s="86"/>
      <c r="L34" s="2"/>
      <c r="M34" s="35"/>
      <c r="N34" s="5"/>
      <c r="O34" s="5"/>
    </row>
    <row r="35" spans="1:15" s="34" customFormat="1" ht="12.75" x14ac:dyDescent="0.25">
      <c r="A35" s="33"/>
      <c r="B35" s="4"/>
      <c r="C35" s="86"/>
      <c r="D35" s="86"/>
      <c r="E35" s="86"/>
      <c r="F35" s="86"/>
      <c r="G35" s="86"/>
      <c r="H35" s="86"/>
      <c r="I35" s="86"/>
      <c r="J35" s="86"/>
      <c r="K35" s="86"/>
      <c r="L35" s="2"/>
      <c r="M35" s="35"/>
      <c r="N35" s="5"/>
      <c r="O35" s="5"/>
    </row>
    <row r="36" spans="1:15" s="34" customFormat="1" ht="12.75" x14ac:dyDescent="0.25">
      <c r="A36" s="33"/>
      <c r="B36" s="4"/>
      <c r="C36" s="86"/>
      <c r="D36" s="86"/>
      <c r="E36" s="86"/>
      <c r="F36" s="86"/>
      <c r="G36" s="86"/>
      <c r="H36" s="86"/>
      <c r="I36" s="86"/>
      <c r="J36" s="86"/>
      <c r="K36" s="86"/>
      <c r="L36" s="2"/>
      <c r="M36" s="35"/>
      <c r="N36" s="5"/>
      <c r="O36" s="5"/>
    </row>
    <row r="37" spans="1:15" s="34" customFormat="1" ht="12.75" x14ac:dyDescent="0.25">
      <c r="E37" s="36"/>
      <c r="F37" s="37" t="s">
        <v>18</v>
      </c>
      <c r="G37" s="2"/>
      <c r="H37" s="2"/>
      <c r="K37" s="38"/>
      <c r="M37" s="35"/>
      <c r="N37" s="5"/>
      <c r="O37" s="5"/>
    </row>
    <row r="38" spans="1:15" s="34" customFormat="1" ht="12.75" x14ac:dyDescent="0.25">
      <c r="E38" s="36"/>
      <c r="F38" s="39" t="s">
        <v>34</v>
      </c>
      <c r="G38" s="39"/>
      <c r="H38" s="39"/>
      <c r="I38" s="39"/>
      <c r="J38" s="39"/>
      <c r="K38" s="3" t="s">
        <v>35</v>
      </c>
      <c r="M38" s="35"/>
      <c r="N38" s="5"/>
      <c r="O38" s="5"/>
    </row>
    <row r="39" spans="1:15" s="34" customFormat="1" ht="12.75" x14ac:dyDescent="0.25">
      <c r="A39" s="33"/>
      <c r="B39" s="4"/>
      <c r="C39" s="40"/>
      <c r="E39" s="36"/>
      <c r="F39" s="3"/>
      <c r="G39" s="2"/>
      <c r="H39" s="2"/>
      <c r="K39" s="38"/>
      <c r="M39" s="35"/>
      <c r="N39" s="5"/>
      <c r="O39" s="5"/>
    </row>
    <row r="40" spans="1:15" s="34" customFormat="1" ht="12.75" x14ac:dyDescent="0.2">
      <c r="A40" s="33"/>
      <c r="B40" s="4"/>
      <c r="C40" s="40"/>
      <c r="E40" s="36"/>
      <c r="F40" s="41" t="s">
        <v>20</v>
      </c>
      <c r="G40" s="42"/>
      <c r="H40" s="43"/>
      <c r="I40" s="44"/>
      <c r="J40" s="44"/>
      <c r="K40" s="45" t="s">
        <v>21</v>
      </c>
      <c r="M40" s="3"/>
      <c r="N40" s="5"/>
      <c r="O40" s="5"/>
    </row>
    <row r="41" spans="1:15" s="34" customFormat="1" ht="12.75" x14ac:dyDescent="0.2">
      <c r="E41" s="36"/>
      <c r="F41" s="29"/>
      <c r="G41" s="46"/>
      <c r="H41" s="47"/>
      <c r="I41" s="48"/>
      <c r="J41" s="45"/>
      <c r="M41" s="35"/>
      <c r="N41" s="5"/>
      <c r="O41" s="5"/>
    </row>
  </sheetData>
  <mergeCells count="14">
    <mergeCell ref="C31:K36"/>
    <mergeCell ref="B14:K14"/>
    <mergeCell ref="B16:B17"/>
    <mergeCell ref="A20:L20"/>
    <mergeCell ref="A28:L28"/>
    <mergeCell ref="A25:L25"/>
    <mergeCell ref="A9:L9"/>
    <mergeCell ref="A10:L10"/>
    <mergeCell ref="A11:L11"/>
    <mergeCell ref="A12:L12"/>
    <mergeCell ref="A16:A18"/>
    <mergeCell ref="C16:D17"/>
    <mergeCell ref="E16:H17"/>
    <mergeCell ref="I16:L17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94" fitToHeight="2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 Sergey</dc:creator>
  <cp:lastModifiedBy>admins</cp:lastModifiedBy>
  <cp:lastPrinted>2022-08-25T00:41:16Z</cp:lastPrinted>
  <dcterms:created xsi:type="dcterms:W3CDTF">2022-08-25T00:14:09Z</dcterms:created>
  <dcterms:modified xsi:type="dcterms:W3CDTF">2023-06-29T02:12:11Z</dcterms:modified>
</cp:coreProperties>
</file>